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-CEL - COMISSÕES ESPECIAIS\1-CEL - MASTER (Simone e Ana)\EDITAIS de T PREÇOS - 2018\T PREÇOS 03-2018 Substituição cabo subestação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9" i="1"/>
  <c r="G10" i="1"/>
  <c r="G11" i="1"/>
  <c r="G12" i="1"/>
  <c r="G13" i="1"/>
  <c r="G14" i="1"/>
  <c r="G15" i="1"/>
  <c r="G16" i="1"/>
  <c r="G17" i="1"/>
  <c r="I17" i="1" s="1"/>
  <c r="G18" i="1"/>
  <c r="G19" i="1"/>
  <c r="G20" i="1"/>
  <c r="G21" i="1"/>
  <c r="G22" i="1"/>
  <c r="G9" i="1"/>
  <c r="I10" i="1" l="1"/>
  <c r="I14" i="1"/>
  <c r="I22" i="1"/>
  <c r="I21" i="1"/>
  <c r="I18" i="1"/>
  <c r="I13" i="1"/>
  <c r="I9" i="1"/>
  <c r="H23" i="1"/>
  <c r="I20" i="1"/>
  <c r="I16" i="1"/>
  <c r="I12" i="1"/>
  <c r="I19" i="1"/>
  <c r="I15" i="1"/>
  <c r="I11" i="1"/>
  <c r="G23" i="1"/>
  <c r="I23" i="1" l="1"/>
  <c r="I24" i="1" s="1"/>
  <c r="I25" i="1" s="1"/>
  <c r="G24" i="1"/>
  <c r="G25" i="1" s="1"/>
  <c r="H24" i="1"/>
  <c r="H25" i="1" s="1"/>
</calcChain>
</file>

<file path=xl/sharedStrings.xml><?xml version="1.0" encoding="utf-8"?>
<sst xmlns="http://schemas.openxmlformats.org/spreadsheetml/2006/main" count="59" uniqueCount="48">
  <si>
    <t>PLANILHA ORÇAMENTÁRIA</t>
  </si>
  <si>
    <t>PROPRIETÁRIO: CÂMARA MUNICIPAL DE VEREADORES DE PORTO ALEGRE</t>
  </si>
  <si>
    <t>LOCAL: AV. LOUREIRO DA SILVA, 255 - CENTRO HISTORICO</t>
  </si>
  <si>
    <t>ITEM</t>
  </si>
  <si>
    <t>DESCRIÇÃO DOS SERVIÇOS</t>
  </si>
  <si>
    <t>UNID.</t>
  </si>
  <si>
    <t>QUANT.</t>
  </si>
  <si>
    <t>PREÇO UNITÁRIO</t>
  </si>
  <si>
    <t>PREÇO TOTAL</t>
  </si>
  <si>
    <t>TOTAL GERAL</t>
  </si>
  <si>
    <t>MAT</t>
  </si>
  <si>
    <t>MO</t>
  </si>
  <si>
    <t>1.1</t>
  </si>
  <si>
    <t>pç</t>
  </si>
  <si>
    <t>SUB-TOTAL</t>
  </si>
  <si>
    <t>BDI</t>
  </si>
  <si>
    <t>%</t>
  </si>
  <si>
    <t>TOTAL</t>
  </si>
  <si>
    <t>Entrada de energia</t>
  </si>
  <si>
    <t>Cabo de cobre EPR 12/20 105G kV 50mm²</t>
  </si>
  <si>
    <t>1.2</t>
  </si>
  <si>
    <t>Terminal termocotrátil uso externo para cabo EPR 12/20 kV 50mm²</t>
  </si>
  <si>
    <t>1.3</t>
  </si>
  <si>
    <t>Terminal termocotrátil uso interno para cabo EPR 12/20 kV 50mm²</t>
  </si>
  <si>
    <t>m</t>
  </si>
  <si>
    <t>1.4</t>
  </si>
  <si>
    <t>Termial YA dupla compressão para cabo 50mm²</t>
  </si>
  <si>
    <t>1.5</t>
  </si>
  <si>
    <t>Duto PEAD corrugado para proteção de cabo subterrâneo DN 100mm(4")(referencia:Kanalex)</t>
  </si>
  <si>
    <t>1.6</t>
  </si>
  <si>
    <t>Escavação mecanizada em solo até 1,5 metros de profundidade</t>
  </si>
  <si>
    <t>m³</t>
  </si>
  <si>
    <t>1.7</t>
  </si>
  <si>
    <t>REATERRO MANUAL DE VALAS COM AREIA</t>
  </si>
  <si>
    <t>1.8</t>
  </si>
  <si>
    <t>REATERRO DE VALA/CAVA SEM CONTROLE DE COMPACTAÇÃO UTILIZANDO RETRO-ESCAVADEIRA E COMPACTADOR VIBRATÓRIO COM MATERIAL REAPROVEITADO</t>
  </si>
  <si>
    <t>1.9</t>
  </si>
  <si>
    <t>Envelope de concreto</t>
  </si>
  <si>
    <t>1.10</t>
  </si>
  <si>
    <t>Eletroduto F.G.4" com cintasde fixação para poste</t>
  </si>
  <si>
    <t>cj</t>
  </si>
  <si>
    <t>1.11</t>
  </si>
  <si>
    <t>Curva pvc para eletroduto 4" com duas luvas</t>
  </si>
  <si>
    <t>1.12</t>
  </si>
  <si>
    <t>Caixa de passagem com tampa de concreto armado 800x800x800mm</t>
  </si>
  <si>
    <t>1.13</t>
  </si>
  <si>
    <t>Projeto e tramites para aprovação na CEEE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</si>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</sst>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;[Red]#,##0.00"/>
    <numFmt numFmtId="166" formatCode="\$#,##0\ ;\(\$#,##0\)"/>
    <numFmt numFmtId="167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2" fillId="0" borderId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6" fillId="4" borderId="7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165" fontId="7" fillId="3" borderId="1" xfId="1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right" vertical="center"/>
    </xf>
    <xf numFmtId="0" fontId="7" fillId="3" borderId="2" xfId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5" fontId="7" fillId="5" borderId="1" xfId="1" applyNumberFormat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right" vertical="center"/>
    </xf>
    <xf numFmtId="165" fontId="8" fillId="0" borderId="3" xfId="1" applyNumberFormat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165" fontId="10" fillId="0" borderId="12" xfId="0" applyNumberFormat="1" applyFont="1" applyBorder="1" applyAlignment="1">
      <alignment horizontal="right" vertical="center"/>
    </xf>
    <xf numFmtId="165" fontId="7" fillId="0" borderId="12" xfId="1" applyNumberFormat="1" applyFont="1" applyFill="1" applyBorder="1" applyAlignment="1">
      <alignment horizontal="right" vertical="center"/>
    </xf>
    <xf numFmtId="165" fontId="8" fillId="0" borderId="12" xfId="1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center" vertical="center"/>
    </xf>
    <xf numFmtId="165" fontId="8" fillId="0" borderId="13" xfId="1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7" fillId="0" borderId="16" xfId="1" applyFont="1" applyFill="1" applyBorder="1" applyAlignment="1">
      <alignment horizontal="center" vertical="center"/>
    </xf>
    <xf numFmtId="165" fontId="7" fillId="0" borderId="16" xfId="1" applyNumberFormat="1" applyFont="1" applyFill="1" applyBorder="1" applyAlignment="1">
      <alignment horizontal="center" vertical="center"/>
    </xf>
    <xf numFmtId="165" fontId="8" fillId="0" borderId="16" xfId="1" applyNumberFormat="1" applyFont="1" applyFill="1" applyBorder="1" applyAlignment="1">
      <alignment horizontal="right" vertical="center"/>
    </xf>
    <xf numFmtId="165" fontId="8" fillId="0" borderId="17" xfId="1" applyNumberFormat="1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/>
    </xf>
    <xf numFmtId="165" fontId="7" fillId="0" borderId="16" xfId="1" applyNumberFormat="1" applyFont="1" applyFill="1" applyBorder="1" applyAlignment="1">
      <alignment horizontal="right" vertical="center"/>
    </xf>
    <xf numFmtId="165" fontId="8" fillId="0" borderId="15" xfId="1" applyNumberFormat="1" applyFont="1" applyFill="1" applyBorder="1" applyAlignment="1">
      <alignment horizontal="right" vertical="center"/>
    </xf>
    <xf numFmtId="165" fontId="8" fillId="0" borderId="13" xfId="1" applyNumberFormat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center" vertical="center"/>
    </xf>
    <xf numFmtId="165" fontId="7" fillId="0" borderId="17" xfId="1" applyNumberFormat="1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165" fontId="7" fillId="5" borderId="4" xfId="1" applyNumberFormat="1" applyFont="1" applyFill="1" applyBorder="1" applyAlignment="1">
      <alignment horizontal="center" vertical="center" wrapText="1"/>
    </xf>
    <xf numFmtId="165" fontId="7" fillId="5" borderId="9" xfId="1" applyNumberFormat="1" applyFont="1" applyFill="1" applyBorder="1" applyAlignment="1">
      <alignment horizontal="center" vertical="center" wrapText="1"/>
    </xf>
  </cellXfs>
  <cellStyles count="27">
    <cellStyle name="Comma0" xfId="10"/>
    <cellStyle name="Currency0" xfId="11"/>
    <cellStyle name="Date" xfId="12"/>
    <cellStyle name="Euro" xfId="13"/>
    <cellStyle name="Fixed" xfId="14"/>
    <cellStyle name="Heading 1" xfId="15"/>
    <cellStyle name="Heading 2" xfId="16"/>
    <cellStyle name="Moeda 2" xfId="17"/>
    <cellStyle name="Moeda 3" xfId="18"/>
    <cellStyle name="Normal" xfId="0" builtinId="0"/>
    <cellStyle name="Normal 2" xfId="3"/>
    <cellStyle name="Normal 2 2" xfId="8"/>
    <cellStyle name="Normal 22" xfId="5"/>
    <cellStyle name="Normal 3" xfId="1"/>
    <cellStyle name="Normal 4" xfId="19"/>
    <cellStyle name="Normal 5" xfId="20"/>
    <cellStyle name="Nota 2" xfId="21"/>
    <cellStyle name="Porcentagem 2" xfId="6"/>
    <cellStyle name="Porcentagem 2 2" xfId="9"/>
    <cellStyle name="Porcentagem 3" xfId="22"/>
    <cellStyle name="Porcentagem 4" xfId="23"/>
    <cellStyle name="Separador de milhares 2" xfId="4"/>
    <cellStyle name="Separador de milhares 3" xfId="2"/>
    <cellStyle name="Separador de milhares 4" xfId="24"/>
    <cellStyle name="Vírgula 2" xfId="7"/>
    <cellStyle name="Vírgula 2 2" xfId="25"/>
    <cellStyle name="Vírgula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workbookViewId="0">
      <selection activeCell="A3" sqref="A3:I25"/>
    </sheetView>
  </sheetViews>
  <sheetFormatPr defaultRowHeight="15" x14ac:dyDescent="0.25"/>
  <cols>
    <col min="2" max="2" width="55.28515625" customWidth="1"/>
    <col min="5" max="5" width="12" customWidth="1"/>
    <col min="6" max="6" width="11.7109375" customWidth="1"/>
    <col min="7" max="7" width="12.28515625" customWidth="1"/>
    <col min="8" max="8" width="13.5703125" customWidth="1"/>
    <col min="9" max="9" width="14.85546875" customWidth="1"/>
  </cols>
  <sheetData>
    <row r="2" spans="1:9" ht="15.75" thickBot="1" x14ac:dyDescent="0.3"/>
    <row r="3" spans="1:9" ht="18.75" x14ac:dyDescent="0.25">
      <c r="A3" s="35" t="s">
        <v>0</v>
      </c>
      <c r="B3" s="36"/>
      <c r="C3" s="36"/>
      <c r="D3" s="36"/>
      <c r="E3" s="36"/>
      <c r="F3" s="36"/>
      <c r="G3" s="36"/>
      <c r="H3" s="36"/>
      <c r="I3" s="37"/>
    </row>
    <row r="4" spans="1:9" x14ac:dyDescent="0.25">
      <c r="A4" s="38" t="s">
        <v>1</v>
      </c>
      <c r="B4" s="39"/>
      <c r="C4" s="39"/>
      <c r="D4" s="39"/>
      <c r="E4" s="39"/>
      <c r="F4" s="39"/>
      <c r="G4" s="39"/>
      <c r="H4" s="39"/>
      <c r="I4" s="40"/>
    </row>
    <row r="5" spans="1:9" x14ac:dyDescent="0.25">
      <c r="A5" s="38" t="s">
        <v>2</v>
      </c>
      <c r="B5" s="39"/>
      <c r="C5" s="39"/>
      <c r="D5" s="39"/>
      <c r="E5" s="39"/>
      <c r="F5" s="39"/>
      <c r="G5" s="39"/>
      <c r="H5" s="39"/>
      <c r="I5" s="40"/>
    </row>
    <row r="6" spans="1:9" x14ac:dyDescent="0.25">
      <c r="A6" s="41" t="s">
        <v>3</v>
      </c>
      <c r="B6" s="42" t="s">
        <v>4</v>
      </c>
      <c r="C6" s="42" t="s">
        <v>5</v>
      </c>
      <c r="D6" s="42" t="s">
        <v>6</v>
      </c>
      <c r="E6" s="43" t="s">
        <v>7</v>
      </c>
      <c r="F6" s="44"/>
      <c r="G6" s="43" t="s">
        <v>8</v>
      </c>
      <c r="H6" s="44"/>
      <c r="I6" s="45" t="s">
        <v>9</v>
      </c>
    </row>
    <row r="7" spans="1:9" x14ac:dyDescent="0.25">
      <c r="A7" s="41"/>
      <c r="B7" s="42"/>
      <c r="C7" s="42"/>
      <c r="D7" s="42"/>
      <c r="E7" s="10" t="s">
        <v>10</v>
      </c>
      <c r="F7" s="10" t="s">
        <v>11</v>
      </c>
      <c r="G7" s="10" t="s">
        <v>10</v>
      </c>
      <c r="H7" s="10" t="s">
        <v>11</v>
      </c>
      <c r="I7" s="46"/>
    </row>
    <row r="8" spans="1:9" x14ac:dyDescent="0.25">
      <c r="A8" s="7">
        <v>1</v>
      </c>
      <c r="B8" s="2" t="s">
        <v>18</v>
      </c>
      <c r="C8" s="1"/>
      <c r="D8" s="8"/>
      <c r="E8" s="3"/>
      <c r="F8" s="3"/>
      <c r="G8" s="3"/>
      <c r="H8" s="3"/>
      <c r="I8" s="11"/>
    </row>
    <row r="9" spans="1:9" x14ac:dyDescent="0.25">
      <c r="A9" s="13" t="s">
        <v>12</v>
      </c>
      <c r="B9" s="14" t="s">
        <v>19</v>
      </c>
      <c r="C9" s="4" t="s">
        <v>24</v>
      </c>
      <c r="D9" s="5">
        <v>504</v>
      </c>
      <c r="E9" s="6"/>
      <c r="F9" s="6"/>
      <c r="G9" s="6">
        <f>D9*E9</f>
        <v>0</v>
      </c>
      <c r="H9" s="6">
        <f>D9*F9</f>
        <v>0</v>
      </c>
      <c r="I9" s="12">
        <f>SUM(G9:H9)</f>
        <v>0</v>
      </c>
    </row>
    <row r="10" spans="1:9" x14ac:dyDescent="0.25">
      <c r="A10" s="13" t="s">
        <v>20</v>
      </c>
      <c r="B10" s="14" t="s">
        <v>21</v>
      </c>
      <c r="C10" s="4" t="s">
        <v>13</v>
      </c>
      <c r="D10" s="5">
        <v>4</v>
      </c>
      <c r="E10" s="6"/>
      <c r="F10" s="6"/>
      <c r="G10" s="6">
        <f t="shared" ref="G10:G22" si="0">D10*E10</f>
        <v>0</v>
      </c>
      <c r="H10" s="6">
        <f t="shared" ref="H10:H22" si="1">D10*F10</f>
        <v>0</v>
      </c>
      <c r="I10" s="12">
        <f t="shared" ref="I10:I22" si="2">SUM(G10:H10)</f>
        <v>0</v>
      </c>
    </row>
    <row r="11" spans="1:9" x14ac:dyDescent="0.25">
      <c r="A11" s="13" t="s">
        <v>22</v>
      </c>
      <c r="B11" s="14" t="s">
        <v>23</v>
      </c>
      <c r="C11" s="4" t="s">
        <v>13</v>
      </c>
      <c r="D11" s="5">
        <v>4</v>
      </c>
      <c r="E11" s="6"/>
      <c r="F11" s="6"/>
      <c r="G11" s="6">
        <f t="shared" si="0"/>
        <v>0</v>
      </c>
      <c r="H11" s="6">
        <f t="shared" si="1"/>
        <v>0</v>
      </c>
      <c r="I11" s="12">
        <f t="shared" si="2"/>
        <v>0</v>
      </c>
    </row>
    <row r="12" spans="1:9" x14ac:dyDescent="0.25">
      <c r="A12" s="13" t="s">
        <v>25</v>
      </c>
      <c r="B12" s="14" t="s">
        <v>26</v>
      </c>
      <c r="C12" s="4" t="s">
        <v>13</v>
      </c>
      <c r="D12" s="5">
        <v>8</v>
      </c>
      <c r="E12" s="6"/>
      <c r="F12" s="6"/>
      <c r="G12" s="6">
        <f t="shared" si="0"/>
        <v>0</v>
      </c>
      <c r="H12" s="6">
        <f t="shared" si="1"/>
        <v>0</v>
      </c>
      <c r="I12" s="12">
        <f t="shared" si="2"/>
        <v>0</v>
      </c>
    </row>
    <row r="13" spans="1:9" ht="25.5" x14ac:dyDescent="0.25">
      <c r="A13" s="13" t="s">
        <v>27</v>
      </c>
      <c r="B13" s="14" t="s">
        <v>28</v>
      </c>
      <c r="C13" s="4" t="s">
        <v>24</v>
      </c>
      <c r="D13" s="5">
        <v>210</v>
      </c>
      <c r="E13" s="6"/>
      <c r="F13" s="6"/>
      <c r="G13" s="6">
        <f t="shared" si="0"/>
        <v>0</v>
      </c>
      <c r="H13" s="6">
        <f t="shared" si="1"/>
        <v>0</v>
      </c>
      <c r="I13" s="12">
        <f t="shared" si="2"/>
        <v>0</v>
      </c>
    </row>
    <row r="14" spans="1:9" x14ac:dyDescent="0.25">
      <c r="A14" s="13" t="s">
        <v>29</v>
      </c>
      <c r="B14" s="14" t="s">
        <v>30</v>
      </c>
      <c r="C14" s="4" t="s">
        <v>31</v>
      </c>
      <c r="D14" s="5">
        <v>126</v>
      </c>
      <c r="E14" s="6"/>
      <c r="F14" s="6"/>
      <c r="G14" s="6">
        <f t="shared" si="0"/>
        <v>0</v>
      </c>
      <c r="H14" s="6">
        <f t="shared" si="1"/>
        <v>0</v>
      </c>
      <c r="I14" s="12">
        <f t="shared" si="2"/>
        <v>0</v>
      </c>
    </row>
    <row r="15" spans="1:9" x14ac:dyDescent="0.25">
      <c r="A15" s="13" t="s">
        <v>32</v>
      </c>
      <c r="B15" s="14" t="s">
        <v>33</v>
      </c>
      <c r="C15" s="4" t="s">
        <v>31</v>
      </c>
      <c r="D15" s="5">
        <v>12.6</v>
      </c>
      <c r="E15" s="6"/>
      <c r="F15" s="6"/>
      <c r="G15" s="6">
        <f t="shared" si="0"/>
        <v>0</v>
      </c>
      <c r="H15" s="6">
        <f t="shared" si="1"/>
        <v>0</v>
      </c>
      <c r="I15" s="12">
        <f t="shared" si="2"/>
        <v>0</v>
      </c>
    </row>
    <row r="16" spans="1:9" ht="38.25" x14ac:dyDescent="0.25">
      <c r="A16" s="18" t="s">
        <v>34</v>
      </c>
      <c r="B16" s="9" t="s">
        <v>35</v>
      </c>
      <c r="C16" s="4" t="s">
        <v>31</v>
      </c>
      <c r="D16" s="5">
        <v>96.6</v>
      </c>
      <c r="E16" s="6"/>
      <c r="F16" s="6"/>
      <c r="G16" s="6">
        <f t="shared" si="0"/>
        <v>0</v>
      </c>
      <c r="H16" s="6">
        <f t="shared" si="1"/>
        <v>0</v>
      </c>
      <c r="I16" s="12">
        <f t="shared" si="2"/>
        <v>0</v>
      </c>
    </row>
    <row r="17" spans="1:9" hidden="1" x14ac:dyDescent="0.25">
      <c r="A17" s="18"/>
      <c r="B17" s="9"/>
      <c r="C17" s="4"/>
      <c r="D17" s="5"/>
      <c r="E17" s="6"/>
      <c r="F17" s="6"/>
      <c r="G17" s="6">
        <f t="shared" si="0"/>
        <v>0</v>
      </c>
      <c r="H17" s="6">
        <f t="shared" si="1"/>
        <v>0</v>
      </c>
      <c r="I17" s="12">
        <f t="shared" si="2"/>
        <v>0</v>
      </c>
    </row>
    <row r="18" spans="1:9" x14ac:dyDescent="0.25">
      <c r="A18" s="13" t="s">
        <v>36</v>
      </c>
      <c r="B18" s="14" t="s">
        <v>37</v>
      </c>
      <c r="C18" s="4" t="s">
        <v>31</v>
      </c>
      <c r="D18" s="5">
        <v>16.8</v>
      </c>
      <c r="E18" s="6"/>
      <c r="F18" s="6"/>
      <c r="G18" s="6">
        <f t="shared" si="0"/>
        <v>0</v>
      </c>
      <c r="H18" s="6">
        <f t="shared" si="1"/>
        <v>0</v>
      </c>
      <c r="I18" s="12">
        <f t="shared" si="2"/>
        <v>0</v>
      </c>
    </row>
    <row r="19" spans="1:9" x14ac:dyDescent="0.25">
      <c r="A19" s="18" t="s">
        <v>38</v>
      </c>
      <c r="B19" s="9" t="s">
        <v>39</v>
      </c>
      <c r="C19" s="4" t="s">
        <v>40</v>
      </c>
      <c r="D19" s="5">
        <v>1</v>
      </c>
      <c r="E19" s="6"/>
      <c r="F19" s="6"/>
      <c r="G19" s="6">
        <f t="shared" si="0"/>
        <v>0</v>
      </c>
      <c r="H19" s="6">
        <f t="shared" si="1"/>
        <v>0</v>
      </c>
      <c r="I19" s="12">
        <f t="shared" si="2"/>
        <v>0</v>
      </c>
    </row>
    <row r="20" spans="1:9" x14ac:dyDescent="0.25">
      <c r="A20" s="18" t="s">
        <v>41</v>
      </c>
      <c r="B20" s="9" t="s">
        <v>42</v>
      </c>
      <c r="C20" s="4" t="s">
        <v>13</v>
      </c>
      <c r="D20" s="5">
        <v>1</v>
      </c>
      <c r="E20" s="6"/>
      <c r="F20" s="6"/>
      <c r="G20" s="6">
        <f t="shared" si="0"/>
        <v>0</v>
      </c>
      <c r="H20" s="6">
        <f t="shared" si="1"/>
        <v>0</v>
      </c>
      <c r="I20" s="12">
        <f t="shared" si="2"/>
        <v>0</v>
      </c>
    </row>
    <row r="21" spans="1:9" ht="25.5" x14ac:dyDescent="0.25">
      <c r="A21" s="18" t="s">
        <v>43</v>
      </c>
      <c r="B21" s="9" t="s">
        <v>44</v>
      </c>
      <c r="C21" s="4" t="s">
        <v>13</v>
      </c>
      <c r="D21" s="5">
        <v>5</v>
      </c>
      <c r="E21" s="6"/>
      <c r="F21" s="6"/>
      <c r="G21" s="6">
        <f t="shared" si="0"/>
        <v>0</v>
      </c>
      <c r="H21" s="6">
        <f t="shared" si="1"/>
        <v>0</v>
      </c>
      <c r="I21" s="12">
        <f t="shared" si="2"/>
        <v>0</v>
      </c>
    </row>
    <row r="22" spans="1:9" ht="15.75" thickBot="1" x14ac:dyDescent="0.3">
      <c r="A22" s="19" t="s">
        <v>45</v>
      </c>
      <c r="B22" s="20" t="s">
        <v>46</v>
      </c>
      <c r="C22" s="21" t="s">
        <v>40</v>
      </c>
      <c r="D22" s="22">
        <v>1</v>
      </c>
      <c r="E22" s="32"/>
      <c r="F22" s="32"/>
      <c r="G22" s="6">
        <f t="shared" si="0"/>
        <v>0</v>
      </c>
      <c r="H22" s="6">
        <f t="shared" si="1"/>
        <v>0</v>
      </c>
      <c r="I22" s="12">
        <f t="shared" si="2"/>
        <v>0</v>
      </c>
    </row>
    <row r="23" spans="1:9" ht="15.75" thickBot="1" x14ac:dyDescent="0.3">
      <c r="A23" s="23"/>
      <c r="B23" s="24" t="s">
        <v>14</v>
      </c>
      <c r="C23" s="25"/>
      <c r="D23" s="26"/>
      <c r="E23" s="27"/>
      <c r="F23" s="28"/>
      <c r="G23" s="15">
        <f>SUM(G9:G22)</f>
        <v>0</v>
      </c>
      <c r="H23" s="15">
        <f>SUM(H9:H22)</f>
        <v>0</v>
      </c>
      <c r="I23" s="15">
        <f>SUM(I9:I22)</f>
        <v>0</v>
      </c>
    </row>
    <row r="24" spans="1:9" ht="15.75" thickBot="1" x14ac:dyDescent="0.3">
      <c r="A24" s="29"/>
      <c r="B24" s="24" t="s">
        <v>15</v>
      </c>
      <c r="C24" s="33" t="s">
        <v>47</v>
      </c>
      <c r="D24" s="34" t="s">
        <v>16</v>
      </c>
      <c r="E24" s="30"/>
      <c r="F24" s="30"/>
      <c r="G24" s="31" t="e">
        <f>G23*(C24/100)</f>
        <v>#VALUE!</v>
      </c>
      <c r="H24" s="31" t="e">
        <f>H23*(C24/100)</f>
        <v>#VALUE!</v>
      </c>
      <c r="I24" s="17" t="e">
        <f>I23*(C24/100)</f>
        <v>#VALUE!</v>
      </c>
    </row>
    <row r="25" spans="1:9" ht="15.75" thickBot="1" x14ac:dyDescent="0.3">
      <c r="A25" s="23"/>
      <c r="B25" s="24" t="s">
        <v>17</v>
      </c>
      <c r="C25" s="25"/>
      <c r="D25" s="26"/>
      <c r="E25" s="27"/>
      <c r="F25" s="28"/>
      <c r="G25" s="16" t="e">
        <f>SUM(G23,G24)</f>
        <v>#VALUE!</v>
      </c>
      <c r="H25" s="16" t="e">
        <f t="shared" ref="H25:I25" si="3">SUM(H23,H24)</f>
        <v>#VALUE!</v>
      </c>
      <c r="I25" s="16" t="e">
        <f t="shared" si="3"/>
        <v>#VALUE!</v>
      </c>
    </row>
  </sheetData>
  <mergeCells count="10">
    <mergeCell ref="A3:I3"/>
    <mergeCell ref="A4:I4"/>
    <mergeCell ref="A5:I5"/>
    <mergeCell ref="A6:A7"/>
    <mergeCell ref="B6:B7"/>
    <mergeCell ref="C6:C7"/>
    <mergeCell ref="D6:D7"/>
    <mergeCell ref="E6:F6"/>
    <mergeCell ref="G6:H6"/>
    <mergeCell ref="I6:I7"/>
  </mergeCells>
  <pageMargins left="0.25" right="0.25" top="0.75" bottom="0.75" header="0.3" footer="0.3"/>
  <pageSetup paperSize="9" scale="9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Rogerio Aumond</dc:creator>
  <cp:lastModifiedBy>Jaderson Alan Markus Borgelt</cp:lastModifiedBy>
  <cp:lastPrinted>2018-03-22T18:00:37Z</cp:lastPrinted>
  <dcterms:created xsi:type="dcterms:W3CDTF">2018-03-22T17:20:17Z</dcterms:created>
  <dcterms:modified xsi:type="dcterms:W3CDTF">2018-06-01T13:47:02Z</dcterms:modified>
</cp:coreProperties>
</file>